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500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calcPr calcId="125725"/>
</workbook>
</file>

<file path=xl/calcChain.xml><?xml version="1.0" encoding="utf-8"?>
<calcChain xmlns="http://schemas.openxmlformats.org/spreadsheetml/2006/main">
  <c r="C13" i="11"/>
  <c r="C6"/>
  <c r="D10" i="4"/>
  <c r="B10"/>
  <c r="B26" i="3"/>
  <c r="B22" i="2"/>
  <c r="B16" i="1"/>
  <c r="B16" i="2"/>
  <c r="B6"/>
  <c r="D16" i="1"/>
  <c r="B10"/>
  <c r="C46" i="11"/>
  <c r="D10" i="1"/>
</calcChain>
</file>

<file path=xl/sharedStrings.xml><?xml version="1.0" encoding="utf-8"?>
<sst xmlns="http://schemas.openxmlformats.org/spreadsheetml/2006/main" count="309" uniqueCount="196">
  <si>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</si>
  <si>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</si>
  <si>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</si>
  <si>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</si>
  <si>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</si>
  <si>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</si>
  <si>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</si>
  <si>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表1</t>
  </si>
  <si>
    <t>单位名称：</t>
  </si>
  <si>
    <t>单位：万元</t>
  </si>
  <si>
    <t>收入</t>
  </si>
  <si>
    <t>支出</t>
  </si>
  <si>
    <t>项    目</t>
  </si>
  <si>
    <t>2018年预算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</si>
  <si>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</si>
  <si>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</si>
  <si>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</si>
  <si>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</si>
  <si>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</si>
  <si>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</si>
  <si>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</si>
  <si>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</si>
  <si>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</si>
  <si>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</si>
  <si>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</si>
  <si>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</si>
  <si>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</si>
  <si>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</si>
  <si>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</si>
  <si>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</si>
  <si>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</si>
  <si>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</si>
  <si>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</si>
  <si>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</si>
  <si>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</si>
  <si>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</si>
  <si>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</si>
  <si>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</si>
  <si>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</si>
  <si>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</si>
  <si>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</si>
  <si>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</si>
  <si>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</si>
  <si>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</si>
  <si>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</si>
  <si>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</si>
  <si>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</si>
  <si>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</si>
  <si>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</si>
  <si>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</si>
  <si>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</si>
  <si>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</si>
  <si>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</si>
  <si>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</si>
  <si>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</si>
  <si>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</si>
  <si>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</si>
  <si>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</si>
  <si>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</si>
  <si>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一、一般公共预算拨款</t>
  </si>
  <si>
    <t>二、政府性基金预算</t>
  </si>
  <si>
    <t>三、国有资本经营预算</t>
  </si>
  <si>
    <t>表5</t>
  </si>
  <si>
    <t>科目编码</t>
  </si>
  <si>
    <t>功能科目名称</t>
  </si>
  <si>
    <t>一般公共预算支出</t>
  </si>
  <si>
    <t>类</t>
  </si>
  <si>
    <t>款</t>
  </si>
  <si>
    <t>项</t>
  </si>
  <si>
    <t>小计</t>
  </si>
  <si>
    <t>其中：基本支出</t>
  </si>
  <si>
    <t>项目支出</t>
  </si>
  <si>
    <t>**</t>
  </si>
  <si>
    <t>合    计</t>
  </si>
  <si>
    <t>208</t>
  </si>
  <si>
    <t>社会保障和就业支出</t>
  </si>
  <si>
    <t>表6</t>
  </si>
  <si>
    <t>政府预算支出经济分类</t>
  </si>
  <si>
    <t>部门预算支出经济类科目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</si>
  <si>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</si>
  <si>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</si>
  <si>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</si>
  <si>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</si>
  <si>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</si>
  <si>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</si>
  <si>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</si>
  <si>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</si>
  <si>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</si>
  <si>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</si>
  <si>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</si>
  <si>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</si>
  <si>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</si>
  <si>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</si>
  <si>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</si>
  <si>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</si>
  <si>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</si>
  <si>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</si>
  <si>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</si>
  <si>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</si>
  <si>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</si>
  <si>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</si>
  <si>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</si>
  <si>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</si>
  <si>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</si>
  <si>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</si>
  <si>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</si>
  <si>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</si>
  <si>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</si>
  <si>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</si>
  <si>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</si>
  <si>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</si>
  <si>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</si>
  <si>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</si>
  <si>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</si>
  <si>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</si>
  <si>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</si>
  <si>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</si>
  <si>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</si>
  <si>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</si>
  <si>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</si>
  <si>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</si>
  <si>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</si>
  <si>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</si>
  <si>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</si>
  <si>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</si>
  <si>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</si>
  <si>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</si>
  <si>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</si>
  <si>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</si>
  <si>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</si>
  <si>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</si>
  <si>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</si>
  <si>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</si>
  <si>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</si>
  <si>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</si>
  <si>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</si>
  <si>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</si>
  <si>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</si>
  <si>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</si>
  <si>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</si>
  <si>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</si>
  <si>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</si>
  <si>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</si>
  <si>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</si>
  <si>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填报单位: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</si>
  <si>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</si>
  <si>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</si>
  <si>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</si>
  <si>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</si>
  <si>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</si>
  <si>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</si>
  <si>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</si>
  <si>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其      中</t>
  </si>
  <si>
    <t>公务用车运行维护费</t>
  </si>
  <si>
    <t>公务用车购置</t>
  </si>
  <si>
    <t>海丰县残疾人联合会</t>
  </si>
  <si>
    <t>表9</t>
  </si>
  <si>
    <t>政府性基金预算支出</t>
  </si>
  <si>
    <t>2018年度海丰县残疾人联合会决算报表</t>
    <phoneticPr fontId="17" type="noConversion"/>
  </si>
  <si>
    <t>七、一般公共预算三公经决算表</t>
    <phoneticPr fontId="17" type="noConversion"/>
  </si>
  <si>
    <t>八、政府性基金支出决算表</t>
    <phoneticPr fontId="1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</si>
  <si>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015年决算</t>
    </r>
    <phoneticPr fontId="17" type="noConversion"/>
  </si>
  <si>
    <t>七、2015年县级部门决算单位“三公经费”支出决算表</t>
    <phoneticPr fontId="17" type="noConversion"/>
  </si>
  <si>
    <t>八、2015年政府性基金预算支出情况表</t>
    <phoneticPr fontId="17" type="noConversion"/>
  </si>
  <si>
    <t>七、年初结转和结余</t>
    <phoneticPr fontId="17" type="noConversion"/>
  </si>
  <si>
    <t/>
  </si>
  <si>
    <t>20805</t>
  </si>
  <si>
    <t>行政事业单位离退休</t>
  </si>
  <si>
    <t>2080502</t>
  </si>
  <si>
    <t xml:space="preserve">  事业单位离退休</t>
  </si>
  <si>
    <t>20811</t>
  </si>
  <si>
    <t>残疾人事业</t>
  </si>
  <si>
    <t>2081101</t>
  </si>
  <si>
    <t xml:space="preserve">  行政运行</t>
  </si>
  <si>
    <t>2081104</t>
  </si>
  <si>
    <t xml:space="preserve">  残疾人康复</t>
  </si>
  <si>
    <t>2081105</t>
  </si>
  <si>
    <t xml:space="preserve">  残疾人就业和扶贫</t>
  </si>
  <si>
    <t>2081199</t>
  </si>
  <si>
    <t xml:space="preserve">  其他残疾人事业支出</t>
  </si>
  <si>
    <t>229</t>
  </si>
  <si>
    <t>其他支出</t>
  </si>
  <si>
    <t>22999</t>
  </si>
  <si>
    <t>2299901</t>
  </si>
  <si>
    <t xml:space="preserve">  其他支出</t>
  </si>
  <si>
    <t>2014年海丰县残疾人联合会“三公经费”7.56元。2015年比上年减少0.26元</t>
    <phoneticPr fontId="17" type="noConversion"/>
  </si>
  <si>
    <t>22960</t>
  </si>
  <si>
    <t>彩票公益金安排的支出</t>
  </si>
  <si>
    <t>2296002</t>
  </si>
  <si>
    <t xml:space="preserve">  用于社会福利的彩票公益金支出</t>
  </si>
  <si>
    <t>2296006</t>
  </si>
  <si>
    <t xml:space="preserve">  用于残疾人事业的彩票公益金支出</t>
  </si>
  <si>
    <t>合计</t>
    <phoneticPr fontId="17" type="noConversion"/>
  </si>
  <si>
    <t>类款项</t>
    <phoneticPr fontId="17" type="noConversion"/>
  </si>
  <si>
    <t>***</t>
    <phoneticPr fontId="17" type="noConversion"/>
  </si>
  <si>
    <t>支出功能分类科目编码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</si>
</sst>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0.00_);[Red]\(0.00\)"/>
  </numFmts>
  <fonts count="20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sz val="12"/>
      <color rgb="FF00000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7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2" xfId="0" applyNumberFormat="1" applyBorder="1" applyAlignment="1">
      <alignment horizontal="center" vertical="center"/>
    </xf>
    <xf numFmtId="0" fontId="16" fillId="0" borderId="1" xfId="0" applyFont="1" applyBorder="1">
      <alignment vertical="center"/>
    </xf>
    <xf numFmtId="4" fontId="18" fillId="0" borderId="12" xfId="0" applyNumberFormat="1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177" fontId="0" fillId="0" borderId="1" xfId="0" applyNumberFormat="1" applyBorder="1" applyAlignment="1">
      <alignment horizontal="center" vertical="center"/>
    </xf>
    <xf numFmtId="0" fontId="18" fillId="0" borderId="12" xfId="0" applyFont="1" applyBorder="1" applyAlignment="1">
      <alignment horizontal="left" vertical="center" shrinkToFit="1"/>
    </xf>
    <xf numFmtId="178" fontId="0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0" fillId="0" borderId="12" xfId="0" applyNumberFormat="1" applyBorder="1" applyAlignment="1">
      <alignment horizontal="center" vertical="center"/>
    </xf>
    <xf numFmtId="0" fontId="19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horizontal="left" vertical="center" shrinkToFit="1"/>
    </xf>
    <xf numFmtId="4" fontId="19" fillId="0" borderId="12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3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L4" sqref="L4"/>
    </sheetView>
  </sheetViews>
  <sheetFormatPr defaultColWidth="9" defaultRowHeight="13.5"/>
  <cols>
    <col min="1" max="7" width="11.75" customWidth="1"/>
  </cols>
  <sheetData>
    <row r="1" spans="1:7" ht="39" customHeight="1">
      <c r="A1" s="64" t="s">
        <v>158</v>
      </c>
      <c r="B1" s="64"/>
      <c r="C1" s="64"/>
      <c r="D1" s="64"/>
      <c r="E1" s="64"/>
      <c r="F1" s="64"/>
      <c r="G1" s="64"/>
    </row>
    <row r="2" spans="1:7" ht="21.75">
      <c r="A2" s="65" t="s">
        <v>0</v>
      </c>
      <c r="B2" s="65"/>
      <c r="C2" s="65"/>
      <c r="D2" s="65"/>
      <c r="E2" s="65"/>
      <c r="F2" s="65"/>
      <c r="G2" s="65"/>
    </row>
    <row r="3" spans="1:7" ht="39" customHeight="1">
      <c r="A3" s="66" t="s">
        <v>1</v>
      </c>
      <c r="B3" s="66"/>
      <c r="C3" s="66"/>
      <c r="D3" s="66"/>
      <c r="E3" s="66"/>
      <c r="F3" s="66"/>
      <c r="G3" s="66"/>
    </row>
    <row r="4" spans="1:7" ht="39" customHeight="1">
      <c r="A4" s="66" t="s">
        <v>2</v>
      </c>
      <c r="B4" s="66"/>
      <c r="C4" s="66"/>
      <c r="D4" s="66"/>
      <c r="E4" s="66"/>
      <c r="F4" s="66"/>
      <c r="G4" s="66"/>
    </row>
    <row r="5" spans="1:7" ht="39" customHeight="1">
      <c r="A5" s="66" t="s">
        <v>3</v>
      </c>
      <c r="B5" s="66"/>
      <c r="C5" s="66"/>
      <c r="D5" s="66"/>
      <c r="E5" s="66"/>
      <c r="F5" s="66"/>
      <c r="G5" s="66"/>
    </row>
    <row r="6" spans="1:7" ht="39" customHeight="1">
      <c r="A6" s="66" t="s">
        <v>4</v>
      </c>
      <c r="B6" s="66"/>
      <c r="C6" s="66"/>
      <c r="D6" s="66"/>
      <c r="E6" s="66"/>
      <c r="F6" s="66"/>
      <c r="G6" s="66"/>
    </row>
    <row r="7" spans="1:7" ht="39" customHeight="1">
      <c r="A7" s="66" t="s">
        <v>5</v>
      </c>
      <c r="B7" s="66"/>
      <c r="C7" s="66"/>
      <c r="D7" s="66"/>
      <c r="E7" s="66"/>
      <c r="F7" s="66"/>
      <c r="G7" s="66"/>
    </row>
    <row r="8" spans="1:7" ht="39" customHeight="1">
      <c r="A8" s="66" t="s">
        <v>6</v>
      </c>
      <c r="B8" s="66"/>
      <c r="C8" s="66"/>
      <c r="D8" s="66"/>
      <c r="E8" s="66"/>
      <c r="F8" s="66"/>
      <c r="G8" s="66"/>
    </row>
    <row r="9" spans="1:7" ht="39" customHeight="1">
      <c r="A9" s="66" t="s">
        <v>159</v>
      </c>
      <c r="B9" s="66"/>
      <c r="C9" s="66"/>
      <c r="D9" s="66"/>
      <c r="E9" s="66"/>
      <c r="F9" s="66"/>
      <c r="G9" s="66"/>
    </row>
    <row r="10" spans="1:7" ht="39" customHeight="1">
      <c r="A10" s="66" t="s">
        <v>160</v>
      </c>
      <c r="B10" s="66"/>
      <c r="C10" s="66"/>
      <c r="D10" s="66"/>
      <c r="E10" s="66"/>
      <c r="F10" s="66"/>
      <c r="G10" s="66"/>
    </row>
  </sheetData>
  <mergeCells count="10">
    <mergeCell ref="A6:G6"/>
    <mergeCell ref="A7:G7"/>
    <mergeCell ref="A8:G8"/>
    <mergeCell ref="A9:G9"/>
    <mergeCell ref="A10:G10"/>
    <mergeCell ref="A1:G1"/>
    <mergeCell ref="A2:G2"/>
    <mergeCell ref="A3:G3"/>
    <mergeCell ref="A4:G4"/>
    <mergeCell ref="A5:G5"/>
  </mergeCells>
  <phoneticPr fontId="17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6" sqref="D16"/>
    </sheetView>
  </sheetViews>
  <sheetFormatPr defaultColWidth="9" defaultRowHeight="20.100000000000001" customHeight="1"/>
  <cols>
    <col min="1" max="1" width="27.625" customWidth="1"/>
    <col min="2" max="2" width="16.5" customWidth="1"/>
    <col min="3" max="3" width="23.5" customWidth="1"/>
    <col min="4" max="4" width="16.5" customWidth="1"/>
  </cols>
  <sheetData>
    <row r="1" spans="1:4" ht="20.100000000000001" customHeight="1">
      <c r="D1" s="1" t="s">
        <v>7</v>
      </c>
    </row>
    <row r="2" spans="1:4" ht="34.5" customHeight="1">
      <c r="A2" s="67" t="s">
        <v>1</v>
      </c>
      <c r="B2" s="67"/>
      <c r="C2" s="67"/>
      <c r="D2" s="67"/>
    </row>
    <row r="3" spans="1:4" ht="20.100000000000001" customHeight="1">
      <c r="A3" t="s">
        <v>8</v>
      </c>
      <c r="D3" s="1" t="s">
        <v>9</v>
      </c>
    </row>
    <row r="4" spans="1:4" ht="20.100000000000001" customHeight="1">
      <c r="A4" s="68" t="s">
        <v>10</v>
      </c>
      <c r="B4" s="68"/>
      <c r="C4" s="68" t="s">
        <v>11</v>
      </c>
      <c r="D4" s="68"/>
    </row>
    <row r="5" spans="1:4" s="32" customFormat="1" ht="20.100000000000001" customHeight="1">
      <c r="A5" s="37" t="s">
        <v>12</v>
      </c>
      <c r="B5" s="41" t="s">
        <v>161</v>
      </c>
      <c r="C5" s="37" t="s">
        <v>12</v>
      </c>
      <c r="D5" s="41" t="s">
        <v>161</v>
      </c>
    </row>
    <row r="6" spans="1:4" ht="20.100000000000001" customHeight="1">
      <c r="A6" s="3" t="s">
        <v>14</v>
      </c>
      <c r="B6" s="42">
        <v>2638.0925999999999</v>
      </c>
      <c r="C6" s="43" t="s">
        <v>15</v>
      </c>
      <c r="D6" s="44">
        <v>89.66</v>
      </c>
    </row>
    <row r="7" spans="1:4" ht="20.100000000000001" customHeight="1">
      <c r="A7" s="3" t="s">
        <v>16</v>
      </c>
      <c r="B7" s="44">
        <v>0</v>
      </c>
      <c r="C7" s="43" t="s">
        <v>17</v>
      </c>
      <c r="D7" s="44">
        <v>1854.78</v>
      </c>
    </row>
    <row r="8" spans="1:4" ht="20.100000000000001" customHeight="1">
      <c r="A8" s="3" t="s">
        <v>18</v>
      </c>
      <c r="B8" s="44">
        <v>7.57</v>
      </c>
      <c r="C8" s="43" t="s">
        <v>19</v>
      </c>
      <c r="D8" s="44">
        <v>0</v>
      </c>
    </row>
    <row r="9" spans="1:4" ht="20.100000000000001" customHeight="1">
      <c r="A9" s="3"/>
      <c r="B9" s="44"/>
      <c r="C9" s="43"/>
      <c r="D9" s="44"/>
    </row>
    <row r="10" spans="1:4" s="32" customFormat="1" ht="20.100000000000001" customHeight="1">
      <c r="A10" s="37" t="s">
        <v>20</v>
      </c>
      <c r="B10" s="40">
        <f>SUM(B6:B9)</f>
        <v>2645.6626000000001</v>
      </c>
      <c r="C10" s="34" t="s">
        <v>21</v>
      </c>
      <c r="D10" s="40">
        <f>SUM(D6:D9)</f>
        <v>1944.44</v>
      </c>
    </row>
    <row r="11" spans="1:4" ht="20.100000000000001" customHeight="1">
      <c r="A11" s="3"/>
      <c r="B11" s="44"/>
      <c r="C11" s="43"/>
      <c r="D11" s="44"/>
    </row>
    <row r="12" spans="1:4" ht="20.100000000000001" customHeight="1">
      <c r="A12" s="3" t="s">
        <v>22</v>
      </c>
      <c r="B12" s="44">
        <v>0</v>
      </c>
      <c r="C12" s="43" t="s">
        <v>23</v>
      </c>
      <c r="D12" s="44">
        <v>0</v>
      </c>
    </row>
    <row r="13" spans="1:4" ht="20.100000000000001" customHeight="1">
      <c r="A13" s="3" t="s">
        <v>24</v>
      </c>
      <c r="B13" s="44">
        <v>0</v>
      </c>
      <c r="C13" s="43" t="s">
        <v>25</v>
      </c>
      <c r="D13" s="44">
        <v>0</v>
      </c>
    </row>
    <row r="14" spans="1:4" ht="20.100000000000001" customHeight="1">
      <c r="A14" s="3" t="s">
        <v>26</v>
      </c>
      <c r="B14" s="44">
        <v>0</v>
      </c>
      <c r="C14" s="43" t="s">
        <v>27</v>
      </c>
      <c r="D14" s="44">
        <v>731.4</v>
      </c>
    </row>
    <row r="15" spans="1:4" ht="20.100000000000001" customHeight="1">
      <c r="A15" s="46" t="s">
        <v>164</v>
      </c>
      <c r="B15" s="44">
        <v>30.18</v>
      </c>
      <c r="C15" s="43"/>
      <c r="D15" s="44"/>
    </row>
    <row r="16" spans="1:4" s="32" customFormat="1" ht="20.100000000000001" customHeight="1">
      <c r="A16" s="37" t="s">
        <v>28</v>
      </c>
      <c r="B16" s="40">
        <f>B10+B15</f>
        <v>2675.8425999999999</v>
      </c>
      <c r="C16" s="38" t="s">
        <v>29</v>
      </c>
      <c r="D16" s="40">
        <f>D10+D14</f>
        <v>2675.84</v>
      </c>
    </row>
    <row r="17" spans="1:4" ht="20.100000000000001" customHeight="1">
      <c r="A17" s="69" t="s">
        <v>30</v>
      </c>
      <c r="B17" s="69"/>
      <c r="C17" s="69"/>
      <c r="D17" s="69"/>
    </row>
  </sheetData>
  <mergeCells count="4">
    <mergeCell ref="A2:D2"/>
    <mergeCell ref="A4:B4"/>
    <mergeCell ref="C4:D4"/>
    <mergeCell ref="A17:D17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B23" sqref="B23"/>
    </sheetView>
  </sheetViews>
  <sheetFormatPr defaultColWidth="9" defaultRowHeight="20.100000000000001" customHeight="1"/>
  <cols>
    <col min="1" max="1" width="41.75" customWidth="1"/>
    <col min="2" max="2" width="41.75" style="32" customWidth="1"/>
  </cols>
  <sheetData>
    <row r="1" spans="1:2" ht="20.100000000000001" customHeight="1">
      <c r="B1" s="1" t="s">
        <v>31</v>
      </c>
    </row>
    <row r="2" spans="1:2" ht="34.5" customHeight="1">
      <c r="A2" s="70" t="s">
        <v>2</v>
      </c>
      <c r="B2" s="70"/>
    </row>
    <row r="3" spans="1:2" ht="20.100000000000001" customHeight="1">
      <c r="A3" t="s">
        <v>8</v>
      </c>
      <c r="B3" s="1" t="s">
        <v>9</v>
      </c>
    </row>
    <row r="4" spans="1:2" s="32" customFormat="1" ht="20.100000000000001" customHeight="1">
      <c r="A4" s="37" t="s">
        <v>12</v>
      </c>
      <c r="B4" s="37" t="s">
        <v>13</v>
      </c>
    </row>
    <row r="5" spans="1:2" ht="20.100000000000001" customHeight="1">
      <c r="A5" s="3" t="s">
        <v>14</v>
      </c>
      <c r="B5" s="45">
        <v>2638.0925999999999</v>
      </c>
    </row>
    <row r="6" spans="1:2" ht="20.100000000000001" customHeight="1">
      <c r="A6" s="3" t="s">
        <v>32</v>
      </c>
      <c r="B6" s="39">
        <f>B5-B7</f>
        <v>2356.9926</v>
      </c>
    </row>
    <row r="7" spans="1:2" ht="20.100000000000001" customHeight="1">
      <c r="A7" s="3" t="s">
        <v>33</v>
      </c>
      <c r="B7" s="39">
        <v>281.10000000000002</v>
      </c>
    </row>
    <row r="8" spans="1:2" ht="20.100000000000001" customHeight="1">
      <c r="A8" s="3" t="s">
        <v>16</v>
      </c>
      <c r="B8" s="39">
        <v>0</v>
      </c>
    </row>
    <row r="9" spans="1:2" ht="20.100000000000001" customHeight="1">
      <c r="A9" s="3" t="s">
        <v>34</v>
      </c>
      <c r="B9" s="39">
        <v>0</v>
      </c>
    </row>
    <row r="10" spans="1:2" ht="20.100000000000001" customHeight="1">
      <c r="A10" s="3" t="s">
        <v>35</v>
      </c>
      <c r="B10" s="39">
        <v>0</v>
      </c>
    </row>
    <row r="11" spans="1:2" ht="20.100000000000001" customHeight="1">
      <c r="A11" s="3" t="s">
        <v>18</v>
      </c>
      <c r="B11" s="39">
        <v>7.57</v>
      </c>
    </row>
    <row r="12" spans="1:2" ht="20.100000000000001" customHeight="1">
      <c r="A12" s="3" t="s">
        <v>36</v>
      </c>
      <c r="B12" s="39">
        <v>0</v>
      </c>
    </row>
    <row r="13" spans="1:2" ht="20.100000000000001" customHeight="1">
      <c r="A13" s="3" t="s">
        <v>37</v>
      </c>
      <c r="B13" s="39">
        <v>0</v>
      </c>
    </row>
    <row r="14" spans="1:2" ht="20.100000000000001" customHeight="1">
      <c r="A14" s="3" t="s">
        <v>38</v>
      </c>
      <c r="B14" s="39">
        <v>7.57</v>
      </c>
    </row>
    <row r="15" spans="1:2" ht="20.100000000000001" customHeight="1">
      <c r="A15" s="3"/>
      <c r="B15" s="39"/>
    </row>
    <row r="16" spans="1:2" s="32" customFormat="1" ht="20.100000000000001" customHeight="1">
      <c r="A16" s="37" t="s">
        <v>39</v>
      </c>
      <c r="B16" s="39">
        <f>B11+B5</f>
        <v>2645.6626000000001</v>
      </c>
    </row>
    <row r="17" spans="1:2" ht="20.100000000000001" customHeight="1">
      <c r="A17" s="3"/>
      <c r="B17" s="39"/>
    </row>
    <row r="18" spans="1:2" ht="20.100000000000001" customHeight="1">
      <c r="A18" s="3" t="s">
        <v>22</v>
      </c>
      <c r="B18" s="39">
        <v>0</v>
      </c>
    </row>
    <row r="19" spans="1:2" ht="20.100000000000001" customHeight="1">
      <c r="A19" s="3" t="s">
        <v>24</v>
      </c>
      <c r="B19" s="39">
        <v>0</v>
      </c>
    </row>
    <row r="20" spans="1:2" ht="20.100000000000001" customHeight="1">
      <c r="A20" s="3" t="s">
        <v>26</v>
      </c>
      <c r="B20" s="39">
        <v>0</v>
      </c>
    </row>
    <row r="21" spans="1:2" ht="20.100000000000001" customHeight="1">
      <c r="A21" s="46" t="s">
        <v>164</v>
      </c>
      <c r="B21" s="39">
        <v>30.18</v>
      </c>
    </row>
    <row r="22" spans="1:2" s="32" customFormat="1" ht="20.100000000000001" customHeight="1">
      <c r="A22" s="37" t="s">
        <v>40</v>
      </c>
      <c r="B22" s="39">
        <f>B16+B21</f>
        <v>2675.8425999999999</v>
      </c>
    </row>
  </sheetData>
  <mergeCells count="1">
    <mergeCell ref="A2:B2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6" sqref="B6"/>
    </sheetView>
  </sheetViews>
  <sheetFormatPr defaultColWidth="9" defaultRowHeight="20.100000000000001" customHeight="1"/>
  <cols>
    <col min="1" max="2" width="40.75" customWidth="1"/>
  </cols>
  <sheetData>
    <row r="1" spans="1:2" ht="20.100000000000001" customHeight="1">
      <c r="B1" s="1" t="s">
        <v>41</v>
      </c>
    </row>
    <row r="2" spans="1:2" ht="34.5" customHeight="1">
      <c r="A2" s="70" t="s">
        <v>3</v>
      </c>
      <c r="B2" s="70"/>
    </row>
    <row r="3" spans="1:2" ht="20.100000000000001" customHeight="1">
      <c r="A3" t="s">
        <v>8</v>
      </c>
      <c r="B3" s="1" t="s">
        <v>9</v>
      </c>
    </row>
    <row r="4" spans="1:2" ht="20.100000000000001" customHeight="1">
      <c r="A4" s="68" t="s">
        <v>11</v>
      </c>
      <c r="B4" s="68"/>
    </row>
    <row r="5" spans="1:2" s="32" customFormat="1" ht="20.100000000000001" customHeight="1">
      <c r="A5" s="37" t="s">
        <v>12</v>
      </c>
      <c r="B5" s="37"/>
    </row>
    <row r="6" spans="1:2" ht="20.100000000000001" customHeight="1">
      <c r="A6" s="3" t="s">
        <v>15</v>
      </c>
      <c r="B6" s="40">
        <v>89.66</v>
      </c>
    </row>
    <row r="7" spans="1:2" ht="20.100000000000001" customHeight="1">
      <c r="A7" s="3" t="s">
        <v>42</v>
      </c>
      <c r="B7" s="39">
        <v>51.46</v>
      </c>
    </row>
    <row r="8" spans="1:2" ht="20.100000000000001" customHeight="1">
      <c r="A8" s="3" t="s">
        <v>43</v>
      </c>
      <c r="B8" s="39">
        <v>5.13</v>
      </c>
    </row>
    <row r="9" spans="1:2" ht="20.100000000000001" customHeight="1">
      <c r="A9" s="3" t="s">
        <v>44</v>
      </c>
      <c r="B9" s="39">
        <v>33.06</v>
      </c>
    </row>
    <row r="10" spans="1:2" ht="20.100000000000001" customHeight="1">
      <c r="A10" s="3" t="s">
        <v>45</v>
      </c>
      <c r="B10" s="39">
        <v>0</v>
      </c>
    </row>
    <row r="11" spans="1:2" ht="20.100000000000001" customHeight="1">
      <c r="A11" s="3"/>
      <c r="B11" s="39"/>
    </row>
    <row r="12" spans="1:2" ht="20.100000000000001" customHeight="1">
      <c r="A12" s="3" t="s">
        <v>17</v>
      </c>
      <c r="B12" s="39">
        <v>1854.78</v>
      </c>
    </row>
    <row r="13" spans="1:2" ht="20.100000000000001" customHeight="1">
      <c r="A13" s="3" t="s">
        <v>46</v>
      </c>
      <c r="B13" s="39">
        <v>0</v>
      </c>
    </row>
    <row r="14" spans="1:2" ht="20.100000000000001" customHeight="1">
      <c r="A14" s="3" t="s">
        <v>47</v>
      </c>
      <c r="B14" s="39">
        <v>0</v>
      </c>
    </row>
    <row r="15" spans="1:2" ht="20.100000000000001" customHeight="1">
      <c r="A15" s="3" t="s">
        <v>48</v>
      </c>
      <c r="B15" s="39">
        <v>0</v>
      </c>
    </row>
    <row r="16" spans="1:2" ht="20.100000000000001" customHeight="1">
      <c r="A16" s="3" t="s">
        <v>49</v>
      </c>
      <c r="B16" s="39">
        <v>0</v>
      </c>
    </row>
    <row r="17" spans="1:2" ht="20.100000000000001" customHeight="1">
      <c r="A17" s="3" t="s">
        <v>50</v>
      </c>
      <c r="B17" s="39">
        <v>0</v>
      </c>
    </row>
    <row r="18" spans="1:2" ht="20.100000000000001" customHeight="1">
      <c r="A18" s="3" t="s">
        <v>51</v>
      </c>
      <c r="B18" s="39">
        <v>0</v>
      </c>
    </row>
    <row r="19" spans="1:2" ht="20.100000000000001" customHeight="1">
      <c r="A19" s="3" t="s">
        <v>52</v>
      </c>
      <c r="B19" s="39">
        <v>0</v>
      </c>
    </row>
    <row r="20" spans="1:2" ht="20.100000000000001" customHeight="1">
      <c r="A20" s="3" t="s">
        <v>53</v>
      </c>
      <c r="B20" s="39">
        <v>1854.78</v>
      </c>
    </row>
    <row r="21" spans="1:2" ht="20.100000000000001" customHeight="1">
      <c r="A21" s="3" t="s">
        <v>54</v>
      </c>
      <c r="B21" s="39">
        <v>0</v>
      </c>
    </row>
    <row r="22" spans="1:2" ht="20.100000000000001" customHeight="1">
      <c r="A22" s="3" t="s">
        <v>55</v>
      </c>
      <c r="B22" s="39">
        <v>0</v>
      </c>
    </row>
    <row r="23" spans="1:2" ht="20.100000000000001" customHeight="1">
      <c r="A23" s="3"/>
      <c r="B23" s="39"/>
    </row>
    <row r="24" spans="1:2" ht="20.100000000000001" customHeight="1">
      <c r="A24" s="3" t="s">
        <v>19</v>
      </c>
      <c r="B24" s="39">
        <v>0</v>
      </c>
    </row>
    <row r="25" spans="1:2" ht="20.100000000000001" customHeight="1">
      <c r="A25" s="3"/>
      <c r="B25" s="39"/>
    </row>
    <row r="26" spans="1:2" s="32" customFormat="1" ht="20.100000000000001" customHeight="1">
      <c r="A26" s="34" t="s">
        <v>56</v>
      </c>
      <c r="B26" s="39">
        <f>B12+B6</f>
        <v>1944.44</v>
      </c>
    </row>
    <row r="27" spans="1:2" ht="20.100000000000001" customHeight="1">
      <c r="A27" s="3"/>
      <c r="B27" s="39"/>
    </row>
    <row r="28" spans="1:2" ht="20.100000000000001" customHeight="1">
      <c r="A28" s="3" t="s">
        <v>23</v>
      </c>
      <c r="B28" s="39">
        <v>0</v>
      </c>
    </row>
    <row r="29" spans="1:2" ht="20.100000000000001" customHeight="1">
      <c r="A29" s="3" t="s">
        <v>25</v>
      </c>
      <c r="B29" s="39">
        <v>0</v>
      </c>
    </row>
    <row r="30" spans="1:2" ht="20.100000000000001" customHeight="1">
      <c r="A30" s="3" t="s">
        <v>27</v>
      </c>
      <c r="B30" s="39">
        <v>731.4</v>
      </c>
    </row>
    <row r="31" spans="1:2" ht="20.100000000000001" customHeight="1">
      <c r="A31" s="3"/>
      <c r="B31" s="39"/>
    </row>
    <row r="32" spans="1:2" s="32" customFormat="1" ht="20.100000000000001" customHeight="1">
      <c r="A32" s="37" t="s">
        <v>57</v>
      </c>
      <c r="B32" s="39">
        <v>2675.84</v>
      </c>
    </row>
  </sheetData>
  <mergeCells count="2">
    <mergeCell ref="A2:B2"/>
    <mergeCell ref="A4:B4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6" sqref="D6"/>
    </sheetView>
  </sheetViews>
  <sheetFormatPr defaultColWidth="9" defaultRowHeight="20.100000000000001" customHeight="1"/>
  <cols>
    <col min="1" max="1" width="27.625" customWidth="1"/>
    <col min="2" max="2" width="16" customWidth="1"/>
    <col min="3" max="3" width="23.5" customWidth="1"/>
    <col min="4" max="4" width="18.5" customWidth="1"/>
  </cols>
  <sheetData>
    <row r="1" spans="1:4" ht="20.100000000000001" customHeight="1">
      <c r="D1" s="1" t="s">
        <v>58</v>
      </c>
    </row>
    <row r="2" spans="1:4" ht="34.5" customHeight="1">
      <c r="A2" s="70" t="s">
        <v>4</v>
      </c>
      <c r="B2" s="70"/>
      <c r="C2" s="70"/>
      <c r="D2" s="70"/>
    </row>
    <row r="3" spans="1:4" ht="20.100000000000001" customHeight="1">
      <c r="A3" t="s">
        <v>8</v>
      </c>
      <c r="D3" s="1" t="s">
        <v>9</v>
      </c>
    </row>
    <row r="4" spans="1:4" ht="20.100000000000001" customHeight="1">
      <c r="A4" s="68" t="s">
        <v>10</v>
      </c>
      <c r="B4" s="68"/>
      <c r="C4" s="68" t="s">
        <v>11</v>
      </c>
      <c r="D4" s="68"/>
    </row>
    <row r="5" spans="1:4" s="32" customFormat="1" ht="20.100000000000001" customHeight="1">
      <c r="A5" s="37" t="s">
        <v>12</v>
      </c>
      <c r="B5" s="41" t="s">
        <v>161</v>
      </c>
      <c r="C5" s="37" t="s">
        <v>12</v>
      </c>
      <c r="D5" s="41" t="s">
        <v>161</v>
      </c>
    </row>
    <row r="6" spans="1:4" ht="20.100000000000001" customHeight="1">
      <c r="A6" s="3" t="s">
        <v>59</v>
      </c>
      <c r="B6" s="39">
        <v>2356.9899999999998</v>
      </c>
      <c r="C6" s="3" t="s">
        <v>59</v>
      </c>
      <c r="D6" s="47">
        <v>1721.7696530000001</v>
      </c>
    </row>
    <row r="7" spans="1:4" ht="20.100000000000001" customHeight="1">
      <c r="A7" s="3" t="s">
        <v>60</v>
      </c>
      <c r="B7" s="40">
        <v>281.10000000000002</v>
      </c>
      <c r="C7" s="3" t="s">
        <v>60</v>
      </c>
      <c r="D7" s="40">
        <v>213.25</v>
      </c>
    </row>
    <row r="8" spans="1:4" ht="20.100000000000001" customHeight="1">
      <c r="A8" s="3" t="s">
        <v>61</v>
      </c>
      <c r="B8" s="40">
        <v>0</v>
      </c>
      <c r="C8" s="3" t="s">
        <v>61</v>
      </c>
      <c r="D8" s="40">
        <v>0</v>
      </c>
    </row>
    <row r="9" spans="1:4" ht="20.100000000000001" customHeight="1">
      <c r="A9" s="3"/>
      <c r="B9" s="40"/>
      <c r="C9" s="3"/>
      <c r="D9" s="40"/>
    </row>
    <row r="10" spans="1:4" s="32" customFormat="1" ht="20.100000000000001" customHeight="1">
      <c r="A10" s="37" t="s">
        <v>20</v>
      </c>
      <c r="B10" s="39">
        <f>SUM(B6:B9)</f>
        <v>2638.0899999999997</v>
      </c>
      <c r="C10" s="34" t="s">
        <v>21</v>
      </c>
      <c r="D10" s="39">
        <f>SUM(D6:D9)</f>
        <v>1935.0196530000001</v>
      </c>
    </row>
  </sheetData>
  <mergeCells count="3">
    <mergeCell ref="A2:D2"/>
    <mergeCell ref="A4:B4"/>
    <mergeCell ref="C4:D4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I5" sqref="I5"/>
    </sheetView>
  </sheetViews>
  <sheetFormatPr defaultColWidth="9" defaultRowHeight="20.100000000000001" customHeight="1"/>
  <cols>
    <col min="1" max="1" width="5" customWidth="1"/>
    <col min="2" max="2" width="4.125" customWidth="1"/>
    <col min="3" max="3" width="3.375" customWidth="1"/>
    <col min="4" max="4" width="26.5" customWidth="1"/>
    <col min="5" max="5" width="13.375" customWidth="1"/>
    <col min="6" max="6" width="21.875" customWidth="1"/>
    <col min="7" max="7" width="14.75" style="32" customWidth="1"/>
  </cols>
  <sheetData>
    <row r="1" spans="1:7" ht="20.100000000000001" customHeight="1">
      <c r="G1" s="1" t="s">
        <v>62</v>
      </c>
    </row>
    <row r="2" spans="1:7" ht="34.5" customHeight="1">
      <c r="A2" s="70" t="s">
        <v>5</v>
      </c>
      <c r="B2" s="70"/>
      <c r="C2" s="70"/>
      <c r="D2" s="70"/>
      <c r="E2" s="70"/>
      <c r="F2" s="70"/>
      <c r="G2" s="70"/>
    </row>
    <row r="3" spans="1:7" ht="20.100000000000001" customHeight="1">
      <c r="A3" s="71" t="s">
        <v>8</v>
      </c>
      <c r="B3" s="71"/>
      <c r="C3" s="71"/>
      <c r="D3" s="71"/>
      <c r="G3" s="1" t="s">
        <v>9</v>
      </c>
    </row>
    <row r="4" spans="1:7" ht="20.100000000000001" customHeight="1">
      <c r="A4" s="33" t="s">
        <v>63</v>
      </c>
      <c r="B4" s="33"/>
      <c r="C4" s="33"/>
      <c r="D4" s="75" t="s">
        <v>64</v>
      </c>
      <c r="E4" s="72" t="s">
        <v>65</v>
      </c>
      <c r="F4" s="73"/>
      <c r="G4" s="74"/>
    </row>
    <row r="5" spans="1:7" s="32" customFormat="1" ht="20.100000000000001" customHeight="1">
      <c r="A5" s="35" t="s">
        <v>66</v>
      </c>
      <c r="B5" s="35" t="s">
        <v>67</v>
      </c>
      <c r="C5" s="35" t="s">
        <v>68</v>
      </c>
      <c r="D5" s="76"/>
      <c r="E5" s="37" t="s">
        <v>69</v>
      </c>
      <c r="F5" s="37" t="s">
        <v>70</v>
      </c>
      <c r="G5" s="37" t="s">
        <v>71</v>
      </c>
    </row>
    <row r="6" spans="1:7" s="32" customFormat="1" ht="20.100000000000001" customHeight="1">
      <c r="A6" s="38" t="s">
        <v>72</v>
      </c>
      <c r="B6" s="38" t="s">
        <v>72</v>
      </c>
      <c r="C6" s="38" t="s">
        <v>72</v>
      </c>
      <c r="D6" s="36" t="s">
        <v>73</v>
      </c>
      <c r="E6" s="52">
        <v>1721.7696530000001</v>
      </c>
      <c r="F6" s="45">
        <v>80.244858999999991</v>
      </c>
      <c r="G6" s="54">
        <v>1641.5247939999999</v>
      </c>
    </row>
    <row r="7" spans="1:7" ht="20.100000000000001" customHeight="1">
      <c r="A7" s="77" t="s">
        <v>74</v>
      </c>
      <c r="B7" s="78" t="s">
        <v>165</v>
      </c>
      <c r="C7" s="78" t="s">
        <v>165</v>
      </c>
      <c r="D7" s="49" t="s">
        <v>75</v>
      </c>
      <c r="E7" s="52">
        <v>1713.9888530000001</v>
      </c>
      <c r="F7" s="45">
        <v>72.464058999999992</v>
      </c>
      <c r="G7" s="54">
        <v>1641.5247939999999</v>
      </c>
    </row>
    <row r="8" spans="1:7" ht="20.100000000000001" customHeight="1">
      <c r="A8" s="77" t="s">
        <v>166</v>
      </c>
      <c r="B8" s="78" t="s">
        <v>165</v>
      </c>
      <c r="C8" s="79" t="s">
        <v>165</v>
      </c>
      <c r="D8" s="51" t="s">
        <v>167</v>
      </c>
      <c r="E8" s="52">
        <v>24.62452</v>
      </c>
      <c r="F8" s="45">
        <v>24.62452</v>
      </c>
      <c r="G8" s="55">
        <v>0</v>
      </c>
    </row>
    <row r="9" spans="1:7" ht="20.100000000000001" customHeight="1">
      <c r="A9" s="77" t="s">
        <v>168</v>
      </c>
      <c r="B9" s="78" t="s">
        <v>165</v>
      </c>
      <c r="C9" s="78" t="s">
        <v>165</v>
      </c>
      <c r="D9" s="50" t="s">
        <v>169</v>
      </c>
      <c r="E9" s="52">
        <v>24.62452</v>
      </c>
      <c r="F9" s="45">
        <v>24.62452</v>
      </c>
      <c r="G9" s="54">
        <v>0</v>
      </c>
    </row>
    <row r="10" spans="1:7" s="32" customFormat="1" ht="20.100000000000001" customHeight="1">
      <c r="A10" s="77" t="s">
        <v>170</v>
      </c>
      <c r="B10" s="78" t="s">
        <v>165</v>
      </c>
      <c r="C10" s="78" t="s">
        <v>165</v>
      </c>
      <c r="D10" s="48" t="s">
        <v>171</v>
      </c>
      <c r="E10" s="52">
        <v>1689.3643329999998</v>
      </c>
      <c r="F10" s="45">
        <v>47.839539000000002</v>
      </c>
      <c r="G10" s="54">
        <v>1641.5247939999999</v>
      </c>
    </row>
    <row r="11" spans="1:7" ht="20.100000000000001" customHeight="1">
      <c r="A11" s="77" t="s">
        <v>172</v>
      </c>
      <c r="B11" s="78" t="s">
        <v>165</v>
      </c>
      <c r="C11" s="78" t="s">
        <v>165</v>
      </c>
      <c r="D11" s="48" t="s">
        <v>173</v>
      </c>
      <c r="E11" s="52">
        <v>47.839539000000002</v>
      </c>
      <c r="F11" s="45">
        <v>47.839539000000002</v>
      </c>
      <c r="G11" s="54">
        <v>0</v>
      </c>
    </row>
    <row r="12" spans="1:7" ht="20.100000000000001" customHeight="1">
      <c r="A12" s="77" t="s">
        <v>174</v>
      </c>
      <c r="B12" s="78" t="s">
        <v>165</v>
      </c>
      <c r="C12" s="78" t="s">
        <v>165</v>
      </c>
      <c r="D12" s="48" t="s">
        <v>175</v>
      </c>
      <c r="E12" s="52">
        <v>2.35</v>
      </c>
      <c r="F12" s="45">
        <v>0</v>
      </c>
      <c r="G12" s="54">
        <v>2.35</v>
      </c>
    </row>
    <row r="13" spans="1:7" ht="20.100000000000001" customHeight="1">
      <c r="A13" s="77" t="s">
        <v>176</v>
      </c>
      <c r="B13" s="78" t="s">
        <v>165</v>
      </c>
      <c r="C13" s="78" t="s">
        <v>165</v>
      </c>
      <c r="D13" s="48" t="s">
        <v>177</v>
      </c>
      <c r="E13" s="52">
        <v>5.4</v>
      </c>
      <c r="F13" s="45">
        <v>0</v>
      </c>
      <c r="G13" s="56">
        <v>5.4</v>
      </c>
    </row>
    <row r="14" spans="1:7" ht="20.100000000000001" customHeight="1">
      <c r="A14" s="77" t="s">
        <v>178</v>
      </c>
      <c r="B14" s="78" t="s">
        <v>165</v>
      </c>
      <c r="C14" s="78" t="s">
        <v>165</v>
      </c>
      <c r="D14" s="48" t="s">
        <v>179</v>
      </c>
      <c r="E14" s="52">
        <v>1633.7747939999999</v>
      </c>
      <c r="F14" s="45">
        <v>0</v>
      </c>
      <c r="G14" s="56">
        <v>1633.7747939999999</v>
      </c>
    </row>
    <row r="15" spans="1:7" ht="20.100000000000001" customHeight="1">
      <c r="A15" s="77" t="s">
        <v>180</v>
      </c>
      <c r="B15" s="78" t="s">
        <v>165</v>
      </c>
      <c r="C15" s="78" t="s">
        <v>165</v>
      </c>
      <c r="D15" s="48" t="s">
        <v>181</v>
      </c>
      <c r="E15" s="52">
        <v>7.7808000000000002</v>
      </c>
      <c r="F15" s="45">
        <v>7.7808000000000002</v>
      </c>
      <c r="G15" s="56">
        <v>0</v>
      </c>
    </row>
    <row r="16" spans="1:7" ht="20.100000000000001" customHeight="1">
      <c r="A16" s="80" t="s">
        <v>182</v>
      </c>
      <c r="B16" s="81" t="s">
        <v>165</v>
      </c>
      <c r="C16" s="81" t="s">
        <v>165</v>
      </c>
      <c r="D16" s="49" t="s">
        <v>181</v>
      </c>
      <c r="E16" s="52">
        <v>7.7808000000000002</v>
      </c>
      <c r="F16" s="45">
        <v>7.7808000000000002</v>
      </c>
      <c r="G16" s="56">
        <v>0</v>
      </c>
    </row>
    <row r="17" spans="1:7" ht="20.100000000000001" customHeight="1">
      <c r="A17" s="82" t="s">
        <v>183</v>
      </c>
      <c r="B17" s="82" t="s">
        <v>165</v>
      </c>
      <c r="C17" s="82" t="s">
        <v>165</v>
      </c>
      <c r="D17" s="53" t="s">
        <v>184</v>
      </c>
      <c r="E17" s="52">
        <v>7.7808000000000002</v>
      </c>
      <c r="F17" s="45">
        <v>7.7808000000000002</v>
      </c>
      <c r="G17" s="56">
        <v>0</v>
      </c>
    </row>
  </sheetData>
  <mergeCells count="15"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2:G2"/>
    <mergeCell ref="A3:D3"/>
    <mergeCell ref="E4:G4"/>
    <mergeCell ref="D4:D5"/>
    <mergeCell ref="A7:C7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0"/>
  <sheetViews>
    <sheetView workbookViewId="0">
      <selection activeCell="C5" sqref="C5"/>
    </sheetView>
  </sheetViews>
  <sheetFormatPr defaultColWidth="9" defaultRowHeight="13.5"/>
  <cols>
    <col min="1" max="2" width="27.75" customWidth="1"/>
    <col min="3" max="3" width="27.75" style="19" customWidth="1"/>
  </cols>
  <sheetData>
    <row r="1" spans="1:3">
      <c r="C1" s="20" t="s">
        <v>76</v>
      </c>
    </row>
    <row r="2" spans="1:3" ht="39.75" customHeight="1">
      <c r="A2" s="70" t="s">
        <v>6</v>
      </c>
      <c r="B2" s="70"/>
      <c r="C2" s="70"/>
    </row>
    <row r="3" spans="1:3" ht="18" customHeight="1">
      <c r="A3" t="s">
        <v>8</v>
      </c>
      <c r="B3" s="21"/>
      <c r="C3" s="22" t="s">
        <v>9</v>
      </c>
    </row>
    <row r="4" spans="1:3" ht="18" customHeight="1">
      <c r="A4" s="2" t="s">
        <v>77</v>
      </c>
      <c r="B4" s="2" t="s">
        <v>78</v>
      </c>
      <c r="C4" s="41" t="s">
        <v>161</v>
      </c>
    </row>
    <row r="5" spans="1:3" s="18" customFormat="1" ht="18" customHeight="1">
      <c r="A5" s="23"/>
      <c r="B5" s="24" t="s">
        <v>73</v>
      </c>
      <c r="C5" s="27">
        <v>80.239999999999995</v>
      </c>
    </row>
    <row r="6" spans="1:3" s="18" customFormat="1" ht="18" customHeight="1">
      <c r="A6" s="25" t="s">
        <v>79</v>
      </c>
      <c r="B6" s="26" t="s">
        <v>80</v>
      </c>
      <c r="C6" s="27">
        <f>SUM(C7:C12)</f>
        <v>54.11</v>
      </c>
    </row>
    <row r="7" spans="1:3" ht="18" customHeight="1">
      <c r="A7" s="28" t="s">
        <v>81</v>
      </c>
      <c r="B7" s="29" t="s">
        <v>82</v>
      </c>
      <c r="C7" s="30">
        <v>13.72</v>
      </c>
    </row>
    <row r="8" spans="1:3" ht="18" customHeight="1">
      <c r="A8" s="28" t="s">
        <v>81</v>
      </c>
      <c r="B8" s="29" t="s">
        <v>83</v>
      </c>
      <c r="C8" s="30">
        <v>30.68</v>
      </c>
    </row>
    <row r="9" spans="1:3" ht="18" customHeight="1">
      <c r="A9" s="28" t="s">
        <v>81</v>
      </c>
      <c r="B9" s="29" t="s">
        <v>84</v>
      </c>
      <c r="C9" s="30">
        <v>0</v>
      </c>
    </row>
    <row r="10" spans="1:3" ht="18" customHeight="1">
      <c r="A10" s="28" t="s">
        <v>85</v>
      </c>
      <c r="B10" s="29" t="s">
        <v>86</v>
      </c>
      <c r="C10" s="30">
        <v>6.54</v>
      </c>
    </row>
    <row r="11" spans="1:3" ht="18" customHeight="1">
      <c r="A11" s="28" t="s">
        <v>87</v>
      </c>
      <c r="B11" s="29" t="s">
        <v>88</v>
      </c>
      <c r="C11" s="30">
        <v>3.17</v>
      </c>
    </row>
    <row r="12" spans="1:3" ht="18" customHeight="1">
      <c r="A12" s="28" t="s">
        <v>89</v>
      </c>
      <c r="B12" s="29" t="s">
        <v>90</v>
      </c>
      <c r="C12" s="30">
        <v>0</v>
      </c>
    </row>
    <row r="13" spans="1:3" s="18" customFormat="1" ht="18" customHeight="1">
      <c r="A13" s="25" t="s">
        <v>91</v>
      </c>
      <c r="B13" s="26" t="s">
        <v>92</v>
      </c>
      <c r="C13" s="27">
        <f>SUM(C14:C32)</f>
        <v>1.51</v>
      </c>
    </row>
    <row r="14" spans="1:3" ht="18" customHeight="1">
      <c r="A14" s="28" t="s">
        <v>93</v>
      </c>
      <c r="B14" s="29" t="s">
        <v>94</v>
      </c>
      <c r="C14" s="30">
        <v>0.31</v>
      </c>
    </row>
    <row r="15" spans="1:3" ht="18" customHeight="1">
      <c r="A15" s="28" t="s">
        <v>93</v>
      </c>
      <c r="B15" s="29" t="s">
        <v>95</v>
      </c>
      <c r="C15" s="30">
        <v>0</v>
      </c>
    </row>
    <row r="16" spans="1:3" ht="18" customHeight="1">
      <c r="A16" s="28" t="s">
        <v>93</v>
      </c>
      <c r="B16" s="29" t="s">
        <v>96</v>
      </c>
      <c r="C16" s="30">
        <v>0</v>
      </c>
    </row>
    <row r="17" spans="1:3" ht="18" customHeight="1">
      <c r="A17" s="28" t="s">
        <v>93</v>
      </c>
      <c r="B17" s="29" t="s">
        <v>97</v>
      </c>
      <c r="C17" s="30">
        <v>0</v>
      </c>
    </row>
    <row r="18" spans="1:3" ht="18" customHeight="1">
      <c r="A18" s="28" t="s">
        <v>93</v>
      </c>
      <c r="B18" s="29" t="s">
        <v>98</v>
      </c>
      <c r="C18" s="30">
        <v>0</v>
      </c>
    </row>
    <row r="19" spans="1:3" ht="18" customHeight="1">
      <c r="A19" s="28" t="s">
        <v>93</v>
      </c>
      <c r="B19" s="29" t="s">
        <v>99</v>
      </c>
      <c r="C19" s="30">
        <v>0</v>
      </c>
    </row>
    <row r="20" spans="1:3" ht="18" customHeight="1">
      <c r="A20" s="28" t="s">
        <v>93</v>
      </c>
      <c r="B20" s="29" t="s">
        <v>100</v>
      </c>
      <c r="C20" s="30">
        <v>0</v>
      </c>
    </row>
    <row r="21" spans="1:3" ht="18" customHeight="1">
      <c r="A21" s="28" t="s">
        <v>93</v>
      </c>
      <c r="B21" s="29" t="s">
        <v>101</v>
      </c>
      <c r="C21" s="30">
        <v>0</v>
      </c>
    </row>
    <row r="22" spans="1:3" ht="18" customHeight="1">
      <c r="A22" s="28" t="s">
        <v>93</v>
      </c>
      <c r="B22" s="29" t="s">
        <v>102</v>
      </c>
      <c r="C22" s="30">
        <v>0</v>
      </c>
    </row>
    <row r="23" spans="1:3" ht="18" customHeight="1">
      <c r="A23" s="28" t="s">
        <v>93</v>
      </c>
      <c r="B23" s="29" t="s">
        <v>103</v>
      </c>
      <c r="C23" s="30">
        <v>0</v>
      </c>
    </row>
    <row r="24" spans="1:3" ht="18" customHeight="1">
      <c r="A24" s="28" t="s">
        <v>93</v>
      </c>
      <c r="B24" s="29" t="s">
        <v>104</v>
      </c>
      <c r="C24" s="30">
        <v>0</v>
      </c>
    </row>
    <row r="25" spans="1:3" ht="18" customHeight="1">
      <c r="A25" s="28" t="s">
        <v>105</v>
      </c>
      <c r="B25" s="29" t="s">
        <v>106</v>
      </c>
      <c r="C25" s="30">
        <v>0</v>
      </c>
    </row>
    <row r="26" spans="1:3" ht="18" customHeight="1">
      <c r="A26" s="28" t="s">
        <v>107</v>
      </c>
      <c r="B26" s="29" t="s">
        <v>108</v>
      </c>
      <c r="C26" s="30">
        <v>0</v>
      </c>
    </row>
    <row r="27" spans="1:3" ht="18" customHeight="1">
      <c r="A27" s="28" t="s">
        <v>109</v>
      </c>
      <c r="B27" s="29" t="s">
        <v>110</v>
      </c>
      <c r="C27" s="30">
        <v>0</v>
      </c>
    </row>
    <row r="28" spans="1:3" ht="18" customHeight="1">
      <c r="A28" s="28" t="s">
        <v>111</v>
      </c>
      <c r="B28" s="29" t="s">
        <v>112</v>
      </c>
      <c r="C28" s="30">
        <v>1.2</v>
      </c>
    </row>
    <row r="29" spans="1:3" ht="18" customHeight="1">
      <c r="A29" s="28" t="s">
        <v>113</v>
      </c>
      <c r="B29" s="29" t="s">
        <v>114</v>
      </c>
      <c r="C29" s="30">
        <v>0</v>
      </c>
    </row>
    <row r="30" spans="1:3" ht="18" customHeight="1">
      <c r="A30" s="28" t="s">
        <v>115</v>
      </c>
      <c r="B30" s="29" t="s">
        <v>116</v>
      </c>
      <c r="C30" s="30">
        <v>0</v>
      </c>
    </row>
    <row r="31" spans="1:3" ht="18" customHeight="1">
      <c r="A31" s="28" t="s">
        <v>117</v>
      </c>
      <c r="B31" s="29" t="s">
        <v>118</v>
      </c>
      <c r="C31" s="30">
        <v>0</v>
      </c>
    </row>
    <row r="32" spans="1:3" ht="18" customHeight="1">
      <c r="A32" s="28" t="s">
        <v>119</v>
      </c>
      <c r="B32" s="29" t="s">
        <v>120</v>
      </c>
      <c r="C32" s="30">
        <v>0</v>
      </c>
    </row>
    <row r="33" spans="1:3" s="18" customFormat="1" ht="18" customHeight="1">
      <c r="A33" s="25" t="s">
        <v>121</v>
      </c>
      <c r="B33" s="26" t="s">
        <v>122</v>
      </c>
      <c r="C33" s="27">
        <v>0</v>
      </c>
    </row>
    <row r="34" spans="1:3" ht="18" customHeight="1">
      <c r="A34" s="28" t="s">
        <v>123</v>
      </c>
      <c r="B34" s="29" t="s">
        <v>124</v>
      </c>
      <c r="C34" s="30">
        <v>0</v>
      </c>
    </row>
    <row r="35" spans="1:3" ht="15.75" customHeight="1">
      <c r="A35" s="28" t="s">
        <v>125</v>
      </c>
      <c r="B35" s="29" t="s">
        <v>126</v>
      </c>
      <c r="C35" s="30">
        <v>0</v>
      </c>
    </row>
    <row r="36" spans="1:3" s="18" customFormat="1" ht="18" customHeight="1">
      <c r="A36" s="25" t="s">
        <v>127</v>
      </c>
      <c r="B36" s="26" t="s">
        <v>80</v>
      </c>
      <c r="C36" s="27">
        <v>0</v>
      </c>
    </row>
    <row r="37" spans="1:3" ht="18" customHeight="1">
      <c r="A37" s="28" t="s">
        <v>128</v>
      </c>
      <c r="B37" s="29" t="s">
        <v>82</v>
      </c>
      <c r="C37" s="30">
        <v>0</v>
      </c>
    </row>
    <row r="38" spans="1:3" ht="18" customHeight="1">
      <c r="A38" s="28" t="s">
        <v>128</v>
      </c>
      <c r="B38" s="29" t="s">
        <v>83</v>
      </c>
      <c r="C38" s="30">
        <v>0</v>
      </c>
    </row>
    <row r="39" spans="1:3" ht="18" customHeight="1">
      <c r="A39" s="28" t="s">
        <v>128</v>
      </c>
      <c r="B39" s="29" t="s">
        <v>84</v>
      </c>
      <c r="C39" s="30">
        <v>0</v>
      </c>
    </row>
    <row r="40" spans="1:3" ht="18" customHeight="1">
      <c r="A40" s="28" t="s">
        <v>128</v>
      </c>
      <c r="B40" s="29" t="s">
        <v>129</v>
      </c>
      <c r="C40" s="30">
        <v>0</v>
      </c>
    </row>
    <row r="41" spans="1:3" ht="18" customHeight="1">
      <c r="A41" s="28" t="s">
        <v>128</v>
      </c>
      <c r="B41" s="29" t="s">
        <v>88</v>
      </c>
      <c r="C41" s="30">
        <v>0</v>
      </c>
    </row>
    <row r="42" spans="1:3" ht="18" customHeight="1">
      <c r="A42" s="28" t="s">
        <v>128</v>
      </c>
      <c r="B42" s="29" t="s">
        <v>130</v>
      </c>
      <c r="C42" s="30">
        <v>0</v>
      </c>
    </row>
    <row r="43" spans="1:3" s="18" customFormat="1" ht="18" customHeight="1">
      <c r="A43" s="25" t="s">
        <v>127</v>
      </c>
      <c r="B43" s="26" t="s">
        <v>92</v>
      </c>
      <c r="C43" s="27">
        <v>0</v>
      </c>
    </row>
    <row r="44" spans="1:3" ht="18" customHeight="1">
      <c r="A44" s="28" t="s">
        <v>131</v>
      </c>
      <c r="B44" s="29" t="s">
        <v>94</v>
      </c>
      <c r="C44" s="30">
        <v>0</v>
      </c>
    </row>
    <row r="45" spans="1:3" ht="18" customHeight="1">
      <c r="A45" s="28" t="s">
        <v>131</v>
      </c>
      <c r="B45" s="29" t="s">
        <v>120</v>
      </c>
      <c r="C45" s="30">
        <v>0</v>
      </c>
    </row>
    <row r="46" spans="1:3" s="18" customFormat="1" ht="18" customHeight="1">
      <c r="A46" s="25" t="s">
        <v>132</v>
      </c>
      <c r="B46" s="26" t="s">
        <v>133</v>
      </c>
      <c r="C46" s="27">
        <f>SUM(C47:C53)</f>
        <v>24.62</v>
      </c>
    </row>
    <row r="47" spans="1:3" ht="18" customHeight="1">
      <c r="A47" s="28" t="s">
        <v>134</v>
      </c>
      <c r="B47" s="29" t="s">
        <v>135</v>
      </c>
      <c r="C47" s="30">
        <v>0</v>
      </c>
    </row>
    <row r="48" spans="1:3" ht="18" customHeight="1">
      <c r="A48" s="28" t="s">
        <v>134</v>
      </c>
      <c r="B48" s="29" t="s">
        <v>136</v>
      </c>
      <c r="C48" s="30">
        <v>0</v>
      </c>
    </row>
    <row r="49" spans="1:3" ht="18" customHeight="1">
      <c r="A49" s="28" t="s">
        <v>134</v>
      </c>
      <c r="B49" s="29" t="s">
        <v>137</v>
      </c>
      <c r="C49" s="30">
        <v>0</v>
      </c>
    </row>
    <row r="50" spans="1:3" ht="18" customHeight="1">
      <c r="A50" s="28" t="s">
        <v>134</v>
      </c>
      <c r="B50" s="29" t="s">
        <v>138</v>
      </c>
      <c r="C50" s="30">
        <v>0</v>
      </c>
    </row>
    <row r="51" spans="1:3" ht="18" customHeight="1">
      <c r="A51" s="28" t="s">
        <v>139</v>
      </c>
      <c r="B51" s="29" t="s">
        <v>140</v>
      </c>
      <c r="C51" s="30">
        <v>0</v>
      </c>
    </row>
    <row r="52" spans="1:3" ht="18" customHeight="1">
      <c r="A52" s="28" t="s">
        <v>139</v>
      </c>
      <c r="B52" s="29" t="s">
        <v>141</v>
      </c>
      <c r="C52" s="30">
        <v>24.62</v>
      </c>
    </row>
    <row r="53" spans="1:3" ht="18" customHeight="1">
      <c r="A53" s="28" t="s">
        <v>142</v>
      </c>
      <c r="B53" s="29" t="s">
        <v>143</v>
      </c>
      <c r="C53" s="30">
        <v>0</v>
      </c>
    </row>
    <row r="60" spans="1:3" ht="18.75">
      <c r="A60" s="31"/>
    </row>
  </sheetData>
  <mergeCells count="1">
    <mergeCell ref="A2:C2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7" sqref="E7"/>
    </sheetView>
  </sheetViews>
  <sheetFormatPr defaultColWidth="10.125" defaultRowHeight="13.5"/>
  <cols>
    <col min="1" max="1" width="6.25" style="4" customWidth="1"/>
    <col min="2" max="2" width="7.625" style="4" customWidth="1"/>
    <col min="3" max="3" width="6.25" style="4" customWidth="1"/>
    <col min="4" max="5" width="8.5" style="4" customWidth="1"/>
    <col min="6" max="8" width="6.25" style="4" customWidth="1"/>
    <col min="9" max="9" width="32.75" style="4" customWidth="1"/>
    <col min="10" max="16384" width="10.125" style="4"/>
  </cols>
  <sheetData>
    <row r="1" spans="1:9" ht="50.1" customHeight="1">
      <c r="A1" s="83" t="s">
        <v>162</v>
      </c>
      <c r="B1" s="83"/>
      <c r="C1" s="83"/>
      <c r="D1" s="83"/>
      <c r="E1" s="83"/>
      <c r="F1" s="83"/>
      <c r="G1" s="83"/>
      <c r="H1" s="83"/>
      <c r="I1" s="83"/>
    </row>
    <row r="2" spans="1:9" ht="24" customHeight="1">
      <c r="A2" s="84" t="s">
        <v>144</v>
      </c>
      <c r="B2" s="84"/>
      <c r="C2" s="84"/>
      <c r="D2" s="84"/>
      <c r="E2" s="5"/>
      <c r="F2" s="5"/>
      <c r="G2" s="6"/>
      <c r="H2" s="5"/>
      <c r="I2" s="6" t="s">
        <v>9</v>
      </c>
    </row>
    <row r="3" spans="1:9" ht="19.350000000000001" customHeight="1">
      <c r="A3" s="85" t="s">
        <v>145</v>
      </c>
      <c r="B3" s="85" t="s">
        <v>146</v>
      </c>
      <c r="C3" s="85" t="s">
        <v>147</v>
      </c>
      <c r="D3" s="85"/>
      <c r="E3" s="85"/>
      <c r="F3" s="85" t="s">
        <v>148</v>
      </c>
      <c r="G3" s="85" t="s">
        <v>149</v>
      </c>
      <c r="H3" s="85" t="s">
        <v>150</v>
      </c>
      <c r="I3" s="85" t="s">
        <v>151</v>
      </c>
    </row>
    <row r="4" spans="1:9" ht="14.25" customHeight="1">
      <c r="A4" s="85"/>
      <c r="B4" s="85"/>
      <c r="C4" s="85" t="s">
        <v>69</v>
      </c>
      <c r="D4" s="85" t="s">
        <v>152</v>
      </c>
      <c r="E4" s="85"/>
      <c r="F4" s="85"/>
      <c r="G4" s="85"/>
      <c r="H4" s="85"/>
      <c r="I4" s="85"/>
    </row>
    <row r="5" spans="1:9" ht="36">
      <c r="A5" s="85"/>
      <c r="B5" s="85"/>
      <c r="C5" s="85"/>
      <c r="D5" s="7" t="s">
        <v>153</v>
      </c>
      <c r="E5" s="7" t="s">
        <v>154</v>
      </c>
      <c r="F5" s="85"/>
      <c r="G5" s="85"/>
      <c r="H5" s="85"/>
      <c r="I5" s="85"/>
    </row>
    <row r="6" spans="1:9" ht="57" customHeight="1">
      <c r="A6" s="8">
        <v>322</v>
      </c>
      <c r="B6" s="9" t="s">
        <v>155</v>
      </c>
      <c r="C6" s="10">
        <v>4.0999999999999996</v>
      </c>
      <c r="D6" s="10">
        <v>4.0999999999999996</v>
      </c>
      <c r="E6" s="10">
        <v>0</v>
      </c>
      <c r="F6" s="10">
        <v>0</v>
      </c>
      <c r="G6" s="10">
        <v>3.2</v>
      </c>
      <c r="H6" s="10">
        <v>7.3</v>
      </c>
      <c r="I6" s="9" t="s">
        <v>185</v>
      </c>
    </row>
    <row r="7" spans="1:9" ht="57" customHeight="1">
      <c r="A7" s="11"/>
      <c r="B7" s="12"/>
      <c r="C7" s="13"/>
      <c r="D7" s="13"/>
      <c r="E7" s="13"/>
      <c r="F7" s="13"/>
      <c r="G7" s="14"/>
      <c r="H7" s="13"/>
      <c r="I7" s="13"/>
    </row>
    <row r="8" spans="1:9" ht="57" customHeight="1">
      <c r="A8" s="11"/>
      <c r="B8" s="12"/>
      <c r="C8" s="13"/>
      <c r="D8" s="13"/>
      <c r="E8" s="13"/>
      <c r="F8" s="13"/>
      <c r="G8" s="14"/>
      <c r="H8" s="13"/>
      <c r="I8" s="13"/>
    </row>
    <row r="9" spans="1:9" ht="57" customHeight="1">
      <c r="A9" s="11"/>
      <c r="B9" s="12"/>
      <c r="C9" s="13"/>
      <c r="D9" s="13"/>
      <c r="E9" s="13"/>
      <c r="F9" s="13"/>
      <c r="G9" s="14"/>
      <c r="H9" s="15"/>
      <c r="I9" s="13"/>
    </row>
    <row r="10" spans="1:9" ht="57" customHeight="1">
      <c r="A10" s="16"/>
      <c r="B10" s="17"/>
      <c r="C10" s="13"/>
      <c r="D10" s="13"/>
      <c r="E10" s="13"/>
      <c r="F10" s="13"/>
      <c r="G10" s="14"/>
      <c r="H10" s="13"/>
      <c r="I10" s="13"/>
    </row>
    <row r="11" spans="1:9" ht="14.25" customHeight="1"/>
    <row r="12" spans="1:9" ht="14.25" customHeight="1"/>
    <row r="13" spans="1:9" ht="14.25" customHeight="1">
      <c r="F13" s="5"/>
    </row>
  </sheetData>
  <mergeCells count="11">
    <mergeCell ref="A1:I1"/>
    <mergeCell ref="A2:D2"/>
    <mergeCell ref="C3:E3"/>
    <mergeCell ref="D4:E4"/>
    <mergeCell ref="A3:A5"/>
    <mergeCell ref="B3:B5"/>
    <mergeCell ref="C4:C5"/>
    <mergeCell ref="F3:F5"/>
    <mergeCell ref="G3:G5"/>
    <mergeCell ref="H3:H5"/>
    <mergeCell ref="I3:I5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J15" sqref="J15"/>
    </sheetView>
  </sheetViews>
  <sheetFormatPr defaultColWidth="9" defaultRowHeight="13.5"/>
  <cols>
    <col min="1" max="1" width="21.375" bestFit="1" customWidth="1"/>
    <col min="2" max="2" width="34" bestFit="1" customWidth="1"/>
    <col min="3" max="5" width="22.5" customWidth="1"/>
  </cols>
  <sheetData>
    <row r="1" spans="1:5" ht="20.100000000000001" customHeight="1">
      <c r="E1" s="1" t="s">
        <v>156</v>
      </c>
    </row>
    <row r="2" spans="1:5" ht="44.25" customHeight="1">
      <c r="A2" s="70" t="s">
        <v>163</v>
      </c>
      <c r="B2" s="70"/>
      <c r="C2" s="70"/>
      <c r="D2" s="70"/>
      <c r="E2" s="70"/>
    </row>
    <row r="3" spans="1:5" ht="20.100000000000001" customHeight="1">
      <c r="A3" s="88" t="s">
        <v>8</v>
      </c>
      <c r="B3" s="88"/>
      <c r="E3" s="1" t="s">
        <v>9</v>
      </c>
    </row>
    <row r="4" spans="1:5" ht="20.100000000000001" customHeight="1">
      <c r="A4" s="62" t="s">
        <v>195</v>
      </c>
      <c r="B4" s="87" t="s">
        <v>64</v>
      </c>
      <c r="C4" s="86" t="s">
        <v>157</v>
      </c>
      <c r="D4" s="86"/>
      <c r="E4" s="86"/>
    </row>
    <row r="5" spans="1:5" ht="20.100000000000001" customHeight="1">
      <c r="A5" s="62" t="s">
        <v>193</v>
      </c>
      <c r="B5" s="87"/>
      <c r="C5" s="60" t="s">
        <v>69</v>
      </c>
      <c r="D5" s="60" t="s">
        <v>70</v>
      </c>
      <c r="E5" s="60" t="s">
        <v>71</v>
      </c>
    </row>
    <row r="6" spans="1:5" ht="20.100000000000001" customHeight="1">
      <c r="A6" s="63" t="s">
        <v>194</v>
      </c>
      <c r="B6" s="61" t="s">
        <v>194</v>
      </c>
      <c r="C6" s="61" t="s">
        <v>192</v>
      </c>
      <c r="D6" s="59">
        <v>0</v>
      </c>
      <c r="E6" s="59">
        <v>2132530.7400000002</v>
      </c>
    </row>
    <row r="7" spans="1:5" ht="20.100000000000001" customHeight="1">
      <c r="A7" s="57" t="s">
        <v>180</v>
      </c>
      <c r="B7" s="58" t="s">
        <v>181</v>
      </c>
      <c r="C7" s="59">
        <v>2132530.7400000002</v>
      </c>
      <c r="D7" s="59">
        <v>0</v>
      </c>
      <c r="E7" s="59">
        <v>2132530.7400000002</v>
      </c>
    </row>
    <row r="8" spans="1:5" ht="20.100000000000001" customHeight="1">
      <c r="A8" s="57" t="s">
        <v>186</v>
      </c>
      <c r="B8" s="58" t="s">
        <v>187</v>
      </c>
      <c r="C8" s="59">
        <v>2132530.7400000002</v>
      </c>
      <c r="D8" s="59">
        <v>0</v>
      </c>
      <c r="E8" s="59">
        <v>2132530.7400000002</v>
      </c>
    </row>
    <row r="9" spans="1:5" ht="20.100000000000001" customHeight="1">
      <c r="A9" s="57" t="s">
        <v>188</v>
      </c>
      <c r="B9" s="58" t="s">
        <v>189</v>
      </c>
      <c r="C9" s="59">
        <v>1936155.74</v>
      </c>
      <c r="D9" s="59">
        <v>0</v>
      </c>
      <c r="E9" s="59">
        <v>1936155.74</v>
      </c>
    </row>
    <row r="10" spans="1:5" ht="20.100000000000001" customHeight="1">
      <c r="A10" s="57" t="s">
        <v>190</v>
      </c>
      <c r="B10" s="58" t="s">
        <v>191</v>
      </c>
      <c r="C10" s="59">
        <v>196375</v>
      </c>
      <c r="D10" s="59">
        <v>0</v>
      </c>
      <c r="E10" s="59">
        <v>196375</v>
      </c>
    </row>
    <row r="11" spans="1:5" ht="20.100000000000001" customHeight="1">
      <c r="A11" s="89"/>
      <c r="B11" s="89"/>
      <c r="C11" s="89"/>
      <c r="D11" s="89"/>
      <c r="E11" s="89"/>
    </row>
  </sheetData>
  <mergeCells count="5">
    <mergeCell ref="C4:E4"/>
    <mergeCell ref="B4:B5"/>
    <mergeCell ref="A3:B3"/>
    <mergeCell ref="A2:E2"/>
    <mergeCell ref="A11:E11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User</cp:lastModifiedBy>
  <cp:lastPrinted>2018-05-04T03:54:07Z</cp:lastPrinted>
  <dcterms:created xsi:type="dcterms:W3CDTF">2018-04-04T06:44:00Z</dcterms:created>
  <dcterms:modified xsi:type="dcterms:W3CDTF">2018-05-04T03:54:08Z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